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matthieu.poylo\Google Drive\MP Web\Projets\BVC\"/>
    </mc:Choice>
  </mc:AlternateContent>
  <xr:revisionPtr revIDLastSave="0" documentId="8_{B6BC128B-7D0B-4A36-9B24-8235B47321F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2" i="1" l="1"/>
  <c r="I53" i="1" l="1"/>
  <c r="I52" i="1"/>
  <c r="I51" i="1"/>
  <c r="I56" i="1"/>
  <c r="I55" i="1"/>
  <c r="I54" i="1"/>
  <c r="I50" i="1"/>
  <c r="I49" i="1"/>
  <c r="I48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0" i="1"/>
  <c r="I74" i="1" l="1"/>
  <c r="I75" i="1" l="1"/>
  <c r="I84" i="1" l="1"/>
  <c r="I83" i="1"/>
  <c r="I82" i="1"/>
  <c r="I72" i="1" l="1"/>
  <c r="H86" i="1" l="1"/>
</calcChain>
</file>

<file path=xl/sharedStrings.xml><?xml version="1.0" encoding="utf-8"?>
<sst xmlns="http://schemas.openxmlformats.org/spreadsheetml/2006/main" count="243" uniqueCount="74">
  <si>
    <t>Nombre de bouteilles</t>
  </si>
  <si>
    <t>Par 6 bouteilles</t>
  </si>
  <si>
    <t>Par 24 bouteilles</t>
  </si>
  <si>
    <t>Par 12 bouteilles</t>
  </si>
  <si>
    <t>A l'unité</t>
  </si>
  <si>
    <t>Par 3 bouteilles</t>
  </si>
  <si>
    <t>Vins de Bourgogne</t>
  </si>
  <si>
    <t>Vins de Bordeaux</t>
  </si>
  <si>
    <t>Appellation</t>
  </si>
  <si>
    <t>Contenance</t>
  </si>
  <si>
    <t>75 cl</t>
  </si>
  <si>
    <t>Prix TTC à la bouteille</t>
  </si>
  <si>
    <t>TOTAL TTC, en €</t>
  </si>
  <si>
    <t>-</t>
  </si>
  <si>
    <t>Magnum (150 cl)</t>
  </si>
  <si>
    <t>Jéroboam (300 cl)</t>
  </si>
  <si>
    <t>Vins du Pays d'Oc : Les Jamelles</t>
  </si>
  <si>
    <t>Vins du Languedoc Roussillon :  Abbotts et Delaunay</t>
  </si>
  <si>
    <t>TOTAL TTC
en €</t>
  </si>
  <si>
    <t>BON DE COMMANDE</t>
  </si>
  <si>
    <t>Vous trouverez ci-dessous les vins que nous vous proposons.</t>
  </si>
  <si>
    <t>Nom, Prénom</t>
  </si>
  <si>
    <t>Adresse</t>
  </si>
  <si>
    <t>Code Postal</t>
  </si>
  <si>
    <t>Ville</t>
  </si>
  <si>
    <t>N° téléphone (obligatoire pour la livraison)</t>
  </si>
  <si>
    <t>Mail</t>
  </si>
  <si>
    <t>Méthode Traditionnelle</t>
  </si>
  <si>
    <t>FRANCO DE PORT ET LIVRAISON A DOMICILE SUR PARIS ET REGION PARISIENNE.</t>
  </si>
  <si>
    <t>Pour remplir le tableau, il vous suffit d'indiquer le nombre de bouteilles que vous souhaitez.</t>
  </si>
  <si>
    <t>Vins de Provence</t>
  </si>
  <si>
    <t>Chateau de Myrat - Sauternes grand cru classé 2011</t>
  </si>
  <si>
    <t>Nous consulter</t>
  </si>
  <si>
    <t>Pernand Vergelesses Sous frétille 1er cru 2014 - Domaine Dubreuil Fontaine</t>
  </si>
  <si>
    <t>Merlot</t>
  </si>
  <si>
    <t>Mourvèdre "Cépage rare"</t>
  </si>
  <si>
    <t>Pinot Noir</t>
  </si>
  <si>
    <t>Carignan "Cépage Rare"</t>
  </si>
  <si>
    <t>Syrah</t>
  </si>
  <si>
    <t>Cabernet Merlot "Sélection  spéciale"</t>
  </si>
  <si>
    <t>Sauvignon blanc</t>
  </si>
  <si>
    <t>Muscat sec</t>
  </si>
  <si>
    <t>Chardonnay</t>
  </si>
  <si>
    <t>Viognier</t>
  </si>
  <si>
    <t>Pinot Gris "Cépage Rare"</t>
  </si>
  <si>
    <t>Chardonnay Viognier "Sélection Spéciale"</t>
  </si>
  <si>
    <t>Château Peychaud</t>
  </si>
  <si>
    <t>Chapelle Notre-Dame - Domaine Dubreuil Fontaine</t>
  </si>
  <si>
    <t>Volnay - Domaine Dubreuil Fontaine</t>
  </si>
  <si>
    <t>Côtes de Provence "La Promenade"</t>
  </si>
  <si>
    <t>Minervois A tire d'aile 2017</t>
  </si>
  <si>
    <t>Côtes du Roussillon A tire d'aile 2017</t>
  </si>
  <si>
    <t>Corbières A tire d'aile 2016/2017</t>
  </si>
  <si>
    <t>Savigny les Beaune les Vergelesses 1er cru - Domaine Dubreuil Fontaine</t>
  </si>
  <si>
    <t>Grenache Syrah Mourvèdre "Sélection spéciale"</t>
  </si>
  <si>
    <t>Vermentino</t>
  </si>
  <si>
    <t>Gewurztraminer</t>
  </si>
  <si>
    <t>Grenache rouge</t>
  </si>
  <si>
    <t>Clair de rose (cinsault/grenache)</t>
  </si>
  <si>
    <t>Clair de gris rosé (pinot gris)</t>
  </si>
  <si>
    <t>Languedoc A tire d'aile 2019</t>
  </si>
  <si>
    <t>Cumulo Nimbus 2017</t>
  </si>
  <si>
    <t>Alto stratus 2015</t>
  </si>
  <si>
    <t>Boréas Faugères 2017</t>
  </si>
  <si>
    <t>Chardonnay, Domaine de la Métairie d'Alon 2018</t>
  </si>
  <si>
    <t>Pinot noir, Domaine de la Métairie d'Alon 2018</t>
  </si>
  <si>
    <t>Pommard Epenots 1er cru - Domaine Dubreuil Fontaine</t>
  </si>
  <si>
    <t>Château Peychaud 2016</t>
  </si>
  <si>
    <t>Château Peychaud "Le Sec" 2019</t>
  </si>
  <si>
    <t>Château Peychaud Rosé "Un air d'été" 2019</t>
  </si>
  <si>
    <r>
      <t xml:space="preserve">Merci de renvoyer ce bon de commande : soit par mail à </t>
    </r>
    <r>
      <rPr>
        <u/>
        <sz val="10"/>
        <color theme="1"/>
        <rFont val="Calibri"/>
        <family val="2"/>
        <scheme val="minor"/>
      </rPr>
      <t>contact@bonsvinsetcompagnie.fr</t>
    </r>
    <r>
      <rPr>
        <sz val="10"/>
        <color theme="1"/>
        <rFont val="Calibri"/>
        <family val="2"/>
        <scheme val="minor"/>
      </rPr>
      <t xml:space="preserve"> en effectuant un règlement par virement sur le compte bancaire (RIB joint), soit par courrier à </t>
    </r>
    <r>
      <rPr>
        <b/>
        <sz val="10"/>
        <color theme="1"/>
        <rFont val="Calibri"/>
        <family val="2"/>
        <scheme val="minor"/>
      </rPr>
      <t>Bons Vins et Compagnie, 39 rue de Villiers, 92200 Neuilly sur Seine</t>
    </r>
    <r>
      <rPr>
        <sz val="10"/>
        <color theme="1"/>
        <rFont val="Calibri"/>
        <family val="2"/>
        <scheme val="minor"/>
      </rPr>
      <t>, accompagné de votre règlement par chèque à l’ordre de « Bons vins et Compagnie ».</t>
    </r>
  </si>
  <si>
    <t>Mourvèdre rosé</t>
  </si>
  <si>
    <t xml:space="preserve">Cinsault rosé </t>
  </si>
  <si>
    <t>Pinot noir rosé, Domaine de la Métairie d'Alon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</si>
</sst>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rgb="FFE36C0A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164" fontId="1" fillId="0" borderId="0" xfId="0" applyNumberFormat="1" applyFont="1"/>
    <xf numFmtId="164" fontId="1" fillId="0" borderId="21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center" vertical="center" wrapText="1"/>
    </xf>
    <xf numFmtId="0" fontId="1" fillId="4" borderId="20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164" fontId="1" fillId="0" borderId="26" xfId="0" applyNumberFormat="1" applyFont="1" applyBorder="1" applyAlignment="1">
      <alignment horizontal="center" vertical="center" wrapText="1"/>
    </xf>
    <xf numFmtId="0" fontId="1" fillId="4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>
      <alignment horizontal="left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164" fontId="1" fillId="0" borderId="33" xfId="0" applyNumberFormat="1" applyFont="1" applyBorder="1" applyAlignment="1">
      <alignment horizontal="center" vertical="center" wrapText="1"/>
    </xf>
    <xf numFmtId="164" fontId="7" fillId="0" borderId="33" xfId="0" applyNumberFormat="1" applyFont="1" applyBorder="1" applyAlignment="1">
      <alignment horizontal="center" vertical="center" wrapText="1"/>
    </xf>
    <xf numFmtId="0" fontId="1" fillId="4" borderId="33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>
      <alignment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0" fontId="1" fillId="4" borderId="25" xfId="0" applyFont="1" applyFill="1" applyBorder="1" applyAlignment="1" applyProtection="1">
      <alignment horizontal="center" vertical="center" wrapText="1"/>
      <protection locked="0"/>
    </xf>
    <xf numFmtId="164" fontId="1" fillId="0" borderId="34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6" fillId="2" borderId="30" xfId="0" applyNumberFormat="1" applyFont="1" applyFill="1" applyBorder="1" applyAlignment="1">
      <alignment horizontal="center" vertical="center" wrapText="1"/>
    </xf>
    <xf numFmtId="164" fontId="6" fillId="2" borderId="31" xfId="0" applyNumberFormat="1" applyFont="1" applyFill="1" applyBorder="1" applyAlignment="1">
      <alignment horizontal="center" vertical="center" wrapText="1"/>
    </xf>
    <xf numFmtId="164" fontId="6" fillId="2" borderId="28" xfId="0" applyNumberFormat="1" applyFont="1" applyFill="1" applyBorder="1" applyAlignment="1">
      <alignment horizontal="center" vertical="center" wrapText="1"/>
    </xf>
    <xf numFmtId="164" fontId="6" fillId="2" borderId="29" xfId="0" applyNumberFormat="1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64" fontId="5" fillId="2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4" borderId="11" xfId="0" applyFont="1" applyFill="1" applyBorder="1" applyAlignment="1" applyProtection="1">
      <alignment horizontal="left" vertical="center" wrapText="1"/>
      <protection locked="0"/>
    </xf>
    <xf numFmtId="0" fontId="1" fillId="4" borderId="4" xfId="0" applyFont="1" applyFill="1" applyBorder="1" applyAlignment="1" applyProtection="1">
      <alignment horizontal="left" vertical="center" wrapText="1"/>
      <protection locked="0"/>
    </xf>
    <xf numFmtId="0" fontId="1" fillId="4" borderId="5" xfId="0" applyFont="1" applyFill="1" applyBorder="1" applyAlignment="1" applyProtection="1">
      <alignment horizontal="left" vertical="center" wrapText="1"/>
      <protection locked="0"/>
    </xf>
    <xf numFmtId="164" fontId="11" fillId="0" borderId="22" xfId="0" applyNumberFormat="1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0" fontId="1" fillId="4" borderId="2" xfId="0" applyFont="1" applyFill="1" applyBorder="1" applyAlignment="1" applyProtection="1">
      <alignment horizontal="left" vertical="center" wrapText="1"/>
      <protection locked="0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0" fontId="1" fillId="4" borderId="7" xfId="0" applyFont="1" applyFill="1" applyBorder="1" applyAlignment="1" applyProtection="1">
      <alignment horizontal="left" vertical="center" wrapText="1"/>
      <protection locked="0"/>
    </xf>
    <xf numFmtId="0" fontId="1" fillId="4" borderId="12" xfId="0" applyFont="1" applyFill="1" applyBorder="1" applyAlignment="1" applyProtection="1">
      <alignment horizontal="left" vertical="center" wrapText="1"/>
      <protection locked="0"/>
    </xf>
    <xf numFmtId="0" fontId="1" fillId="4" borderId="9" xfId="0" applyFont="1" applyFill="1" applyBorder="1" applyAlignment="1" applyProtection="1">
      <alignment horizontal="left" vertical="center" wrapText="1"/>
      <protection locked="0"/>
    </xf>
    <xf numFmtId="0" fontId="1" fillId="4" borderId="10" xfId="0" applyFont="1" applyFill="1" applyBorder="1" applyAlignment="1" applyProtection="1">
      <alignment horizontal="left" vertical="center" wrapText="1"/>
      <protection locked="0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164" fontId="6" fillId="2" borderId="35" xfId="0" applyNumberFormat="1" applyFont="1" applyFill="1" applyBorder="1" applyAlignment="1">
      <alignment horizontal="center" vertical="center" wrapText="1"/>
    </xf>
    <xf numFmtId="164" fontId="6" fillId="2" borderId="36" xfId="0" applyNumberFormat="1" applyFont="1" applyFill="1" applyBorder="1" applyAlignment="1">
      <alignment horizontal="center" vertical="center" wrapText="1"/>
    </xf>
    <xf numFmtId="164" fontId="1" fillId="2" borderId="3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57150</xdr:rowOff>
    </xdr:from>
    <xdr:to>
      <xdr:col>3</xdr:col>
      <xdr:colOff>446120</xdr:colOff>
      <xdr:row>0</xdr:row>
      <xdr:rowOff>1419225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2325" y="57150"/>
          <a:ext cx="1417670" cy="1362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6"/>
  <sheetViews>
    <sheetView tabSelected="1" workbookViewId="0"/>
  </sheetViews>
  <sheetFormatPr baseColWidth="10" defaultColWidth="11.42578125" defaultRowHeight="12.75" x14ac:dyDescent="0.2"/>
  <cols>
    <col min="1" max="1" width="43.140625" style="12" customWidth="1"/>
    <col min="2" max="2" width="15" style="11" bestFit="1" customWidth="1"/>
    <col min="3" max="3" width="6.85546875" style="7" bestFit="1" customWidth="1"/>
    <col min="4" max="7" width="8.7109375" style="7" bestFit="1" customWidth="1"/>
    <col min="8" max="8" width="10.42578125" style="6" customWidth="1"/>
    <col min="9" max="9" width="11" style="34" customWidth="1"/>
    <col min="10" max="10" width="18" style="6" customWidth="1"/>
    <col min="11" max="16384" width="11.42578125" style="6"/>
  </cols>
  <sheetData>
    <row r="1" spans="1:9" ht="115.5" customHeight="1" x14ac:dyDescent="0.2"/>
    <row r="2" spans="1:9" ht="26.25" x14ac:dyDescent="0.4">
      <c r="A2" s="76" t="s">
        <v>19</v>
      </c>
      <c r="B2" s="76"/>
      <c r="C2" s="76"/>
      <c r="D2" s="76"/>
      <c r="E2" s="76"/>
      <c r="F2" s="76"/>
      <c r="G2" s="76"/>
      <c r="H2" s="76"/>
      <c r="I2" s="76"/>
    </row>
    <row r="4" spans="1:9" ht="15" customHeight="1" x14ac:dyDescent="0.2">
      <c r="A4" s="77" t="s">
        <v>20</v>
      </c>
      <c r="B4" s="77"/>
      <c r="C4" s="77"/>
      <c r="D4" s="77"/>
      <c r="E4" s="77"/>
      <c r="F4" s="77"/>
      <c r="G4" s="77"/>
      <c r="H4" s="77"/>
      <c r="I4" s="77"/>
    </row>
    <row r="5" spans="1:9" ht="15" customHeight="1" x14ac:dyDescent="0.2">
      <c r="A5" s="77" t="s">
        <v>28</v>
      </c>
      <c r="B5" s="77"/>
      <c r="C5" s="77"/>
      <c r="D5" s="77"/>
      <c r="E5" s="77"/>
      <c r="F5" s="77"/>
      <c r="G5" s="77"/>
      <c r="H5" s="77"/>
      <c r="I5" s="77"/>
    </row>
    <row r="6" spans="1:9" ht="18" customHeight="1" x14ac:dyDescent="0.2">
      <c r="A6" s="77" t="s">
        <v>29</v>
      </c>
      <c r="B6" s="77"/>
      <c r="C6" s="77"/>
      <c r="D6" s="77"/>
      <c r="E6" s="77"/>
      <c r="F6" s="77"/>
      <c r="G6" s="77"/>
      <c r="H6" s="77"/>
      <c r="I6" s="77"/>
    </row>
    <row r="7" spans="1:9" ht="35.450000000000003" customHeight="1" x14ac:dyDescent="0.2">
      <c r="A7" s="78" t="s">
        <v>70</v>
      </c>
      <c r="B7" s="78"/>
      <c r="C7" s="78"/>
      <c r="D7" s="78"/>
      <c r="E7" s="78"/>
      <c r="F7" s="78"/>
      <c r="G7" s="78"/>
      <c r="H7" s="78"/>
      <c r="I7" s="78"/>
    </row>
    <row r="8" spans="1:9" ht="17.25" customHeight="1" thickBot="1" x14ac:dyDescent="0.25">
      <c r="A8" s="13"/>
      <c r="B8" s="6"/>
    </row>
    <row r="9" spans="1:9" ht="17.25" customHeight="1" x14ac:dyDescent="0.2">
      <c r="A9" s="22" t="s">
        <v>21</v>
      </c>
      <c r="B9" s="79"/>
      <c r="C9" s="80"/>
      <c r="D9" s="80"/>
      <c r="E9" s="80"/>
      <c r="F9" s="80"/>
      <c r="G9" s="80"/>
      <c r="H9" s="80"/>
      <c r="I9" s="81"/>
    </row>
    <row r="10" spans="1:9" ht="17.25" customHeight="1" x14ac:dyDescent="0.2">
      <c r="A10" s="23" t="s">
        <v>22</v>
      </c>
      <c r="B10" s="86"/>
      <c r="C10" s="87"/>
      <c r="D10" s="87"/>
      <c r="E10" s="87"/>
      <c r="F10" s="87"/>
      <c r="G10" s="87"/>
      <c r="H10" s="87"/>
      <c r="I10" s="88"/>
    </row>
    <row r="11" spans="1:9" ht="17.25" customHeight="1" x14ac:dyDescent="0.2">
      <c r="A11" s="23" t="s">
        <v>23</v>
      </c>
      <c r="B11" s="86"/>
      <c r="C11" s="87"/>
      <c r="D11" s="87"/>
      <c r="E11" s="87"/>
      <c r="F11" s="87"/>
      <c r="G11" s="87"/>
      <c r="H11" s="87"/>
      <c r="I11" s="88"/>
    </row>
    <row r="12" spans="1:9" ht="17.25" customHeight="1" x14ac:dyDescent="0.2">
      <c r="A12" s="23" t="s">
        <v>24</v>
      </c>
      <c r="B12" s="86"/>
      <c r="C12" s="87"/>
      <c r="D12" s="87"/>
      <c r="E12" s="87"/>
      <c r="F12" s="87"/>
      <c r="G12" s="87"/>
      <c r="H12" s="87"/>
      <c r="I12" s="88"/>
    </row>
    <row r="13" spans="1:9" ht="17.25" customHeight="1" x14ac:dyDescent="0.2">
      <c r="A13" s="23" t="s">
        <v>25</v>
      </c>
      <c r="B13" s="86"/>
      <c r="C13" s="87"/>
      <c r="D13" s="87"/>
      <c r="E13" s="87"/>
      <c r="F13" s="87"/>
      <c r="G13" s="87"/>
      <c r="H13" s="87"/>
      <c r="I13" s="88"/>
    </row>
    <row r="14" spans="1:9" ht="17.25" customHeight="1" thickBot="1" x14ac:dyDescent="0.25">
      <c r="A14" s="24" t="s">
        <v>26</v>
      </c>
      <c r="B14" s="89"/>
      <c r="C14" s="90"/>
      <c r="D14" s="90"/>
      <c r="E14" s="90"/>
      <c r="F14" s="90"/>
      <c r="G14" s="90"/>
      <c r="H14" s="90"/>
      <c r="I14" s="91"/>
    </row>
    <row r="15" spans="1:9" ht="17.25" customHeight="1" x14ac:dyDescent="0.2"/>
    <row r="16" spans="1:9" ht="17.25" customHeight="1" thickBot="1" x14ac:dyDescent="0.25"/>
    <row r="17" spans="1:9" ht="18.75" x14ac:dyDescent="0.2">
      <c r="A17" s="92" t="s">
        <v>16</v>
      </c>
      <c r="B17" s="93"/>
      <c r="C17" s="93"/>
      <c r="D17" s="93"/>
      <c r="E17" s="93"/>
      <c r="F17" s="93"/>
      <c r="G17" s="93"/>
      <c r="H17" s="93"/>
      <c r="I17" s="94"/>
    </row>
    <row r="18" spans="1:9" x14ac:dyDescent="0.2">
      <c r="A18" s="70" t="s">
        <v>8</v>
      </c>
      <c r="B18" s="72" t="s">
        <v>9</v>
      </c>
      <c r="C18" s="62" t="s">
        <v>11</v>
      </c>
      <c r="D18" s="62"/>
      <c r="E18" s="62"/>
      <c r="F18" s="62"/>
      <c r="G18" s="62"/>
      <c r="H18" s="72" t="s">
        <v>0</v>
      </c>
      <c r="I18" s="74" t="s">
        <v>18</v>
      </c>
    </row>
    <row r="19" spans="1:9" ht="26.25" thickBot="1" x14ac:dyDescent="0.25">
      <c r="A19" s="71"/>
      <c r="B19" s="73"/>
      <c r="C19" s="28" t="s">
        <v>4</v>
      </c>
      <c r="D19" s="28" t="s">
        <v>5</v>
      </c>
      <c r="E19" s="28" t="s">
        <v>1</v>
      </c>
      <c r="F19" s="28" t="s">
        <v>3</v>
      </c>
      <c r="G19" s="28" t="s">
        <v>2</v>
      </c>
      <c r="H19" s="73"/>
      <c r="I19" s="75"/>
    </row>
    <row r="20" spans="1:9" ht="17.25" customHeight="1" x14ac:dyDescent="0.2">
      <c r="A20" s="29" t="s">
        <v>34</v>
      </c>
      <c r="B20" s="26" t="s">
        <v>10</v>
      </c>
      <c r="C20" s="27" t="s">
        <v>13</v>
      </c>
      <c r="D20" s="27" t="s">
        <v>13</v>
      </c>
      <c r="E20" s="27">
        <v>6.7</v>
      </c>
      <c r="F20" s="27"/>
      <c r="G20" s="27"/>
      <c r="H20" s="39"/>
      <c r="I20" s="35" t="str">
        <f>IF(H20="","",H20*E20)</f>
        <v/>
      </c>
    </row>
    <row r="21" spans="1:9" ht="17.25" customHeight="1" x14ac:dyDescent="0.2">
      <c r="A21" s="29" t="s">
        <v>34</v>
      </c>
      <c r="B21" s="1" t="s">
        <v>14</v>
      </c>
      <c r="C21" s="27" t="s">
        <v>13</v>
      </c>
      <c r="D21" s="27">
        <v>15.15</v>
      </c>
      <c r="E21" s="27"/>
      <c r="F21" s="27"/>
      <c r="G21" s="27"/>
      <c r="H21" s="39"/>
      <c r="I21" s="35"/>
    </row>
    <row r="22" spans="1:9" ht="17.25" customHeight="1" x14ac:dyDescent="0.2">
      <c r="A22" s="20" t="s">
        <v>35</v>
      </c>
      <c r="B22" s="1" t="s">
        <v>10</v>
      </c>
      <c r="C22" s="5" t="s">
        <v>13</v>
      </c>
      <c r="D22" s="5" t="s">
        <v>13</v>
      </c>
      <c r="E22" s="5">
        <v>7.4</v>
      </c>
      <c r="F22" s="5"/>
      <c r="G22" s="5"/>
      <c r="H22" s="40"/>
      <c r="I22" s="36"/>
    </row>
    <row r="23" spans="1:9" ht="17.25" customHeight="1" x14ac:dyDescent="0.2">
      <c r="A23" s="20" t="s">
        <v>35</v>
      </c>
      <c r="B23" s="1" t="s">
        <v>14</v>
      </c>
      <c r="C23" s="5"/>
      <c r="D23" s="5">
        <v>17.3</v>
      </c>
      <c r="E23" s="5"/>
      <c r="F23" s="5"/>
      <c r="G23" s="5"/>
      <c r="H23" s="40"/>
      <c r="I23" s="36"/>
    </row>
    <row r="24" spans="1:9" ht="17.25" customHeight="1" x14ac:dyDescent="0.2">
      <c r="A24" s="20" t="s">
        <v>36</v>
      </c>
      <c r="B24" s="1" t="s">
        <v>10</v>
      </c>
      <c r="C24" s="5" t="s">
        <v>13</v>
      </c>
      <c r="D24" s="5" t="s">
        <v>13</v>
      </c>
      <c r="E24" s="5">
        <v>7.3</v>
      </c>
      <c r="F24" s="5"/>
      <c r="G24" s="5"/>
      <c r="H24" s="40"/>
      <c r="I24" s="36" t="str">
        <f t="shared" ref="I24:I42" si="0">IF(H24="","",H24*E24)</f>
        <v/>
      </c>
    </row>
    <row r="25" spans="1:9" ht="17.25" customHeight="1" x14ac:dyDescent="0.2">
      <c r="A25" s="20" t="s">
        <v>37</v>
      </c>
      <c r="B25" s="1" t="s">
        <v>10</v>
      </c>
      <c r="C25" s="5" t="s">
        <v>13</v>
      </c>
      <c r="D25" s="5" t="s">
        <v>13</v>
      </c>
      <c r="E25" s="5">
        <v>7.4</v>
      </c>
      <c r="F25" s="5"/>
      <c r="G25" s="5"/>
      <c r="H25" s="40"/>
      <c r="I25" s="36" t="str">
        <f t="shared" si="0"/>
        <v/>
      </c>
    </row>
    <row r="26" spans="1:9" ht="17.25" customHeight="1" x14ac:dyDescent="0.2">
      <c r="A26" s="20" t="s">
        <v>57</v>
      </c>
      <c r="B26" s="1" t="s">
        <v>10</v>
      </c>
      <c r="C26" s="5" t="s">
        <v>13</v>
      </c>
      <c r="D26" s="5" t="s">
        <v>13</v>
      </c>
      <c r="E26" s="5">
        <v>6.7</v>
      </c>
      <c r="F26" s="5"/>
      <c r="G26" s="5"/>
      <c r="H26" s="40"/>
      <c r="I26" s="36" t="str">
        <f t="shared" si="0"/>
        <v/>
      </c>
    </row>
    <row r="27" spans="1:9" ht="17.25" customHeight="1" x14ac:dyDescent="0.2">
      <c r="A27" s="20" t="s">
        <v>38</v>
      </c>
      <c r="B27" s="1" t="s">
        <v>10</v>
      </c>
      <c r="C27" s="5" t="s">
        <v>13</v>
      </c>
      <c r="D27" s="5" t="s">
        <v>13</v>
      </c>
      <c r="E27" s="5">
        <v>6.8</v>
      </c>
      <c r="F27" s="5"/>
      <c r="G27" s="5"/>
      <c r="H27" s="40"/>
      <c r="I27" s="36" t="str">
        <f t="shared" si="0"/>
        <v/>
      </c>
    </row>
    <row r="28" spans="1:9" ht="17.25" customHeight="1" x14ac:dyDescent="0.2">
      <c r="A28" s="20" t="s">
        <v>54</v>
      </c>
      <c r="B28" s="1" t="s">
        <v>10</v>
      </c>
      <c r="C28" s="5" t="s">
        <v>13</v>
      </c>
      <c r="D28" s="5" t="s">
        <v>13</v>
      </c>
      <c r="E28" s="5">
        <v>11.9</v>
      </c>
      <c r="F28" s="5"/>
      <c r="G28" s="5"/>
      <c r="H28" s="40"/>
      <c r="I28" s="36" t="str">
        <f t="shared" si="0"/>
        <v/>
      </c>
    </row>
    <row r="29" spans="1:9" ht="17.25" customHeight="1" x14ac:dyDescent="0.2">
      <c r="A29" s="20" t="s">
        <v>39</v>
      </c>
      <c r="B29" s="1" t="s">
        <v>10</v>
      </c>
      <c r="C29" s="5" t="s">
        <v>13</v>
      </c>
      <c r="D29" s="5" t="s">
        <v>13</v>
      </c>
      <c r="E29" s="5">
        <v>11.9</v>
      </c>
      <c r="F29" s="5"/>
      <c r="G29" s="5"/>
      <c r="H29" s="40"/>
      <c r="I29" s="36" t="str">
        <f t="shared" si="0"/>
        <v/>
      </c>
    </row>
    <row r="30" spans="1:9" ht="17.25" customHeight="1" x14ac:dyDescent="0.2">
      <c r="A30" s="21" t="s">
        <v>40</v>
      </c>
      <c r="B30" s="2" t="s">
        <v>10</v>
      </c>
      <c r="C30" s="5" t="s">
        <v>13</v>
      </c>
      <c r="D30" s="5" t="s">
        <v>13</v>
      </c>
      <c r="E30" s="5">
        <v>7</v>
      </c>
      <c r="F30" s="5"/>
      <c r="G30" s="5"/>
      <c r="H30" s="40"/>
      <c r="I30" s="36" t="str">
        <f t="shared" si="0"/>
        <v/>
      </c>
    </row>
    <row r="31" spans="1:9" ht="17.25" customHeight="1" x14ac:dyDescent="0.2">
      <c r="A31" s="21" t="s">
        <v>41</v>
      </c>
      <c r="B31" s="2" t="s">
        <v>10</v>
      </c>
      <c r="C31" s="5" t="s">
        <v>13</v>
      </c>
      <c r="D31" s="5" t="s">
        <v>13</v>
      </c>
      <c r="E31" s="5">
        <v>7.4</v>
      </c>
      <c r="F31" s="5"/>
      <c r="G31" s="5"/>
      <c r="H31" s="40"/>
      <c r="I31" s="36" t="str">
        <f t="shared" si="0"/>
        <v/>
      </c>
    </row>
    <row r="32" spans="1:9" ht="17.25" customHeight="1" x14ac:dyDescent="0.2">
      <c r="A32" s="21" t="s">
        <v>42</v>
      </c>
      <c r="B32" s="2" t="s">
        <v>10</v>
      </c>
      <c r="C32" s="5" t="s">
        <v>13</v>
      </c>
      <c r="D32" s="5" t="s">
        <v>13</v>
      </c>
      <c r="E32" s="5">
        <v>7.5</v>
      </c>
      <c r="F32" s="5"/>
      <c r="G32" s="5"/>
      <c r="H32" s="40"/>
      <c r="I32" s="36" t="str">
        <f t="shared" si="0"/>
        <v/>
      </c>
    </row>
    <row r="33" spans="1:9" ht="17.25" customHeight="1" x14ac:dyDescent="0.2">
      <c r="A33" s="21" t="s">
        <v>43</v>
      </c>
      <c r="B33" s="2" t="s">
        <v>10</v>
      </c>
      <c r="C33" s="5" t="s">
        <v>13</v>
      </c>
      <c r="D33" s="5" t="s">
        <v>13</v>
      </c>
      <c r="E33" s="5">
        <v>7.4</v>
      </c>
      <c r="F33" s="5"/>
      <c r="G33" s="5"/>
      <c r="H33" s="40"/>
      <c r="I33" s="36" t="str">
        <f t="shared" si="0"/>
        <v/>
      </c>
    </row>
    <row r="34" spans="1:9" ht="17.25" customHeight="1" x14ac:dyDescent="0.2">
      <c r="A34" s="21" t="s">
        <v>55</v>
      </c>
      <c r="B34" s="2" t="s">
        <v>10</v>
      </c>
      <c r="C34" s="5" t="s">
        <v>13</v>
      </c>
      <c r="D34" s="5" t="s">
        <v>13</v>
      </c>
      <c r="E34" s="5">
        <v>7.5</v>
      </c>
      <c r="F34" s="5"/>
      <c r="G34" s="5"/>
      <c r="H34" s="40"/>
      <c r="I34" s="36" t="str">
        <f t="shared" si="0"/>
        <v/>
      </c>
    </row>
    <row r="35" spans="1:9" ht="17.25" customHeight="1" x14ac:dyDescent="0.2">
      <c r="A35" s="21" t="s">
        <v>56</v>
      </c>
      <c r="B35" s="2" t="s">
        <v>10</v>
      </c>
      <c r="C35" s="5" t="s">
        <v>13</v>
      </c>
      <c r="D35" s="5" t="s">
        <v>13</v>
      </c>
      <c r="E35" s="5">
        <v>7.9</v>
      </c>
      <c r="F35" s="5"/>
      <c r="G35" s="5"/>
      <c r="H35" s="40"/>
      <c r="I35" s="36" t="str">
        <f t="shared" si="0"/>
        <v/>
      </c>
    </row>
    <row r="36" spans="1:9" ht="17.25" customHeight="1" x14ac:dyDescent="0.2">
      <c r="A36" s="21" t="s">
        <v>44</v>
      </c>
      <c r="B36" s="2" t="s">
        <v>10</v>
      </c>
      <c r="C36" s="5" t="s">
        <v>13</v>
      </c>
      <c r="D36" s="5" t="s">
        <v>13</v>
      </c>
      <c r="E36" s="5">
        <v>7.5</v>
      </c>
      <c r="F36" s="5"/>
      <c r="G36" s="5"/>
      <c r="H36" s="40"/>
      <c r="I36" s="36" t="str">
        <f t="shared" si="0"/>
        <v/>
      </c>
    </row>
    <row r="37" spans="1:9" ht="17.25" customHeight="1" x14ac:dyDescent="0.2">
      <c r="A37" s="21" t="s">
        <v>45</v>
      </c>
      <c r="B37" s="2" t="s">
        <v>10</v>
      </c>
      <c r="C37" s="5" t="s">
        <v>13</v>
      </c>
      <c r="D37" s="5" t="s">
        <v>13</v>
      </c>
      <c r="E37" s="5">
        <v>12.45</v>
      </c>
      <c r="F37" s="5"/>
      <c r="G37" s="5"/>
      <c r="H37" s="40"/>
      <c r="I37" s="36" t="str">
        <f t="shared" si="0"/>
        <v/>
      </c>
    </row>
    <row r="38" spans="1:9" ht="17.25" customHeight="1" x14ac:dyDescent="0.2">
      <c r="A38" s="21" t="s">
        <v>27</v>
      </c>
      <c r="B38" s="2" t="s">
        <v>10</v>
      </c>
      <c r="C38" s="5" t="s">
        <v>13</v>
      </c>
      <c r="D38" s="5" t="s">
        <v>13</v>
      </c>
      <c r="E38" s="5">
        <v>11.25</v>
      </c>
      <c r="F38" s="5"/>
      <c r="G38" s="5"/>
      <c r="H38" s="40"/>
      <c r="I38" s="36" t="str">
        <f t="shared" si="0"/>
        <v/>
      </c>
    </row>
    <row r="39" spans="1:9" ht="17.25" customHeight="1" x14ac:dyDescent="0.2">
      <c r="A39" s="61" t="s">
        <v>59</v>
      </c>
      <c r="B39" s="3" t="s">
        <v>10</v>
      </c>
      <c r="C39" s="5" t="s">
        <v>13</v>
      </c>
      <c r="D39" s="5" t="s">
        <v>13</v>
      </c>
      <c r="E39" s="5">
        <v>8.1999999999999993</v>
      </c>
      <c r="F39" s="5"/>
      <c r="G39" s="5"/>
      <c r="H39" s="40"/>
      <c r="I39" s="36" t="str">
        <f t="shared" si="0"/>
        <v/>
      </c>
    </row>
    <row r="40" spans="1:9" ht="17.25" customHeight="1" x14ac:dyDescent="0.2">
      <c r="A40" s="61" t="s">
        <v>71</v>
      </c>
      <c r="B40" s="3" t="s">
        <v>10</v>
      </c>
      <c r="C40" s="5" t="s">
        <v>13</v>
      </c>
      <c r="D40" s="5" t="s">
        <v>13</v>
      </c>
      <c r="E40" s="5">
        <v>7.4</v>
      </c>
      <c r="F40" s="5"/>
      <c r="G40" s="5"/>
      <c r="H40" s="40"/>
      <c r="I40" s="36"/>
    </row>
    <row r="41" spans="1:9" ht="17.25" customHeight="1" x14ac:dyDescent="0.2">
      <c r="A41" s="61" t="s">
        <v>72</v>
      </c>
      <c r="B41" s="3" t="s">
        <v>10</v>
      </c>
      <c r="C41" s="5" t="s">
        <v>13</v>
      </c>
      <c r="D41" s="5" t="s">
        <v>13</v>
      </c>
      <c r="E41" s="5">
        <v>7</v>
      </c>
      <c r="F41" s="5"/>
      <c r="G41" s="5"/>
      <c r="H41" s="40"/>
      <c r="I41" s="36"/>
    </row>
    <row r="42" spans="1:9" ht="17.25" customHeight="1" x14ac:dyDescent="0.2">
      <c r="A42" s="61" t="s">
        <v>58</v>
      </c>
      <c r="B42" s="3" t="s">
        <v>10</v>
      </c>
      <c r="C42" s="5" t="s">
        <v>13</v>
      </c>
      <c r="D42" s="5" t="s">
        <v>13</v>
      </c>
      <c r="E42" s="5">
        <v>7</v>
      </c>
      <c r="F42" s="5"/>
      <c r="G42" s="5"/>
      <c r="H42" s="40"/>
      <c r="I42" s="36" t="str">
        <f t="shared" si="0"/>
        <v/>
      </c>
    </row>
    <row r="43" spans="1:9" ht="17.25" customHeight="1" x14ac:dyDescent="0.2">
      <c r="A43" s="61" t="s">
        <v>58</v>
      </c>
      <c r="B43" s="3" t="s">
        <v>14</v>
      </c>
      <c r="C43" s="5" t="s">
        <v>13</v>
      </c>
      <c r="D43" s="5">
        <v>16.100000000000001</v>
      </c>
      <c r="E43" s="5"/>
      <c r="F43" s="5"/>
      <c r="G43" s="5"/>
      <c r="H43" s="40"/>
      <c r="I43" s="36"/>
    </row>
    <row r="44" spans="1:9" ht="17.25" customHeight="1" thickBot="1" x14ac:dyDescent="0.25">
      <c r="A44" s="14"/>
      <c r="B44" s="15"/>
      <c r="C44" s="9"/>
      <c r="D44" s="9"/>
      <c r="E44" s="9"/>
      <c r="F44" s="9"/>
      <c r="G44" s="9"/>
      <c r="H44" s="8"/>
      <c r="I44" s="9"/>
    </row>
    <row r="45" spans="1:9" ht="18.75" x14ac:dyDescent="0.2">
      <c r="A45" s="67" t="s">
        <v>17</v>
      </c>
      <c r="B45" s="68"/>
      <c r="C45" s="68"/>
      <c r="D45" s="68"/>
      <c r="E45" s="68"/>
      <c r="F45" s="68"/>
      <c r="G45" s="68"/>
      <c r="H45" s="68"/>
      <c r="I45" s="69"/>
    </row>
    <row r="46" spans="1:9" x14ac:dyDescent="0.2">
      <c r="A46" s="70" t="s">
        <v>8</v>
      </c>
      <c r="B46" s="72" t="s">
        <v>9</v>
      </c>
      <c r="C46" s="62" t="s">
        <v>11</v>
      </c>
      <c r="D46" s="62"/>
      <c r="E46" s="62"/>
      <c r="F46" s="62"/>
      <c r="G46" s="62"/>
      <c r="H46" s="72" t="s">
        <v>0</v>
      </c>
      <c r="I46" s="74" t="s">
        <v>18</v>
      </c>
    </row>
    <row r="47" spans="1:9" ht="26.25" thickBot="1" x14ac:dyDescent="0.25">
      <c r="A47" s="71"/>
      <c r="B47" s="73"/>
      <c r="C47" s="28" t="s">
        <v>4</v>
      </c>
      <c r="D47" s="28" t="s">
        <v>5</v>
      </c>
      <c r="E47" s="28" t="s">
        <v>1</v>
      </c>
      <c r="F47" s="28" t="s">
        <v>3</v>
      </c>
      <c r="G47" s="28" t="s">
        <v>2</v>
      </c>
      <c r="H47" s="73"/>
      <c r="I47" s="75"/>
    </row>
    <row r="48" spans="1:9" ht="17.25" customHeight="1" x14ac:dyDescent="0.2">
      <c r="A48" s="25" t="s">
        <v>50</v>
      </c>
      <c r="B48" s="26" t="s">
        <v>10</v>
      </c>
      <c r="C48" s="27" t="s">
        <v>13</v>
      </c>
      <c r="D48" s="27" t="s">
        <v>13</v>
      </c>
      <c r="E48" s="27">
        <v>10.5</v>
      </c>
      <c r="F48" s="27"/>
      <c r="G48" s="27"/>
      <c r="H48" s="39"/>
      <c r="I48" s="36" t="str">
        <f t="shared" ref="I48:I50" si="1">IF(H48="","",H48*E48)</f>
        <v/>
      </c>
    </row>
    <row r="49" spans="1:9" ht="17.25" customHeight="1" x14ac:dyDescent="0.2">
      <c r="A49" s="16" t="s">
        <v>51</v>
      </c>
      <c r="B49" s="1" t="s">
        <v>10</v>
      </c>
      <c r="C49" s="5" t="s">
        <v>13</v>
      </c>
      <c r="D49" s="5" t="s">
        <v>13</v>
      </c>
      <c r="E49" s="5">
        <v>12.25</v>
      </c>
      <c r="F49" s="5"/>
      <c r="G49" s="5"/>
      <c r="H49" s="40"/>
      <c r="I49" s="36" t="str">
        <f t="shared" si="1"/>
        <v/>
      </c>
    </row>
    <row r="50" spans="1:9" ht="17.25" customHeight="1" x14ac:dyDescent="0.2">
      <c r="A50" s="16" t="s">
        <v>52</v>
      </c>
      <c r="B50" s="1" t="s">
        <v>10</v>
      </c>
      <c r="C50" s="5" t="s">
        <v>13</v>
      </c>
      <c r="D50" s="5" t="s">
        <v>13</v>
      </c>
      <c r="E50" s="5">
        <v>10.1</v>
      </c>
      <c r="F50" s="5"/>
      <c r="G50" s="5"/>
      <c r="H50" s="40"/>
      <c r="I50" s="36" t="str">
        <f t="shared" si="1"/>
        <v/>
      </c>
    </row>
    <row r="51" spans="1:9" ht="17.25" customHeight="1" x14ac:dyDescent="0.2">
      <c r="A51" s="16" t="s">
        <v>61</v>
      </c>
      <c r="B51" s="1" t="s">
        <v>10</v>
      </c>
      <c r="C51" s="5" t="s">
        <v>13</v>
      </c>
      <c r="D51" s="5">
        <v>20.55</v>
      </c>
      <c r="E51" s="5"/>
      <c r="F51" s="5"/>
      <c r="G51" s="4"/>
      <c r="H51" s="40"/>
      <c r="I51" s="35" t="str">
        <f t="shared" ref="I51:I53" si="2">IF(H51="","",H51*D51)</f>
        <v/>
      </c>
    </row>
    <row r="52" spans="1:9" ht="17.25" customHeight="1" x14ac:dyDescent="0.2">
      <c r="A52" s="16" t="s">
        <v>62</v>
      </c>
      <c r="B52" s="1" t="s">
        <v>10</v>
      </c>
      <c r="C52" s="5" t="s">
        <v>13</v>
      </c>
      <c r="D52" s="5">
        <v>16.5</v>
      </c>
      <c r="E52" s="5"/>
      <c r="F52" s="5"/>
      <c r="G52" s="4"/>
      <c r="H52" s="40"/>
      <c r="I52" s="35" t="str">
        <f t="shared" si="2"/>
        <v/>
      </c>
    </row>
    <row r="53" spans="1:9" ht="17.25" customHeight="1" x14ac:dyDescent="0.2">
      <c r="A53" s="16" t="s">
        <v>63</v>
      </c>
      <c r="B53" s="1" t="s">
        <v>10</v>
      </c>
      <c r="C53" s="5" t="s">
        <v>13</v>
      </c>
      <c r="D53" s="5">
        <v>20.55</v>
      </c>
      <c r="E53" s="5"/>
      <c r="F53" s="5"/>
      <c r="G53" s="4"/>
      <c r="H53" s="40"/>
      <c r="I53" s="35" t="str">
        <f t="shared" si="2"/>
        <v/>
      </c>
    </row>
    <row r="54" spans="1:9" ht="17.25" customHeight="1" x14ac:dyDescent="0.2">
      <c r="A54" s="16" t="s">
        <v>65</v>
      </c>
      <c r="B54" s="1" t="s">
        <v>10</v>
      </c>
      <c r="C54" s="5" t="s">
        <v>13</v>
      </c>
      <c r="D54" s="5" t="s">
        <v>13</v>
      </c>
      <c r="E54" s="5">
        <v>15.45</v>
      </c>
      <c r="F54" s="5"/>
      <c r="G54" s="4"/>
      <c r="H54" s="40"/>
      <c r="I54" s="36" t="str">
        <f t="shared" ref="I54:I56" si="3">IF(H54="","",H54*E54)</f>
        <v/>
      </c>
    </row>
    <row r="55" spans="1:9" ht="17.25" customHeight="1" x14ac:dyDescent="0.2">
      <c r="A55" s="52" t="s">
        <v>60</v>
      </c>
      <c r="B55" s="53" t="s">
        <v>10</v>
      </c>
      <c r="C55" s="54" t="s">
        <v>13</v>
      </c>
      <c r="D55" s="54" t="s">
        <v>13</v>
      </c>
      <c r="E55" s="54">
        <v>10.1</v>
      </c>
      <c r="F55" s="54"/>
      <c r="G55" s="55"/>
      <c r="H55" s="56"/>
      <c r="I55" s="36" t="str">
        <f t="shared" si="3"/>
        <v/>
      </c>
    </row>
    <row r="56" spans="1:9" ht="17.25" customHeight="1" x14ac:dyDescent="0.2">
      <c r="A56" s="17" t="s">
        <v>64</v>
      </c>
      <c r="B56" s="2" t="s">
        <v>10</v>
      </c>
      <c r="C56" s="5" t="s">
        <v>13</v>
      </c>
      <c r="D56" s="5" t="s">
        <v>13</v>
      </c>
      <c r="E56" s="5">
        <v>17.5</v>
      </c>
      <c r="F56" s="5"/>
      <c r="G56" s="4"/>
      <c r="H56" s="40"/>
      <c r="I56" s="36" t="str">
        <f t="shared" si="3"/>
        <v/>
      </c>
    </row>
    <row r="57" spans="1:9" ht="17.25" customHeight="1" thickBot="1" x14ac:dyDescent="0.25">
      <c r="A57" s="57" t="s">
        <v>73</v>
      </c>
      <c r="B57" s="32" t="s">
        <v>10</v>
      </c>
      <c r="C57" s="58" t="s">
        <v>13</v>
      </c>
      <c r="D57" s="58" t="s">
        <v>13</v>
      </c>
      <c r="E57" s="58">
        <v>15.45</v>
      </c>
      <c r="F57" s="58"/>
      <c r="G57" s="58"/>
      <c r="H57" s="59"/>
      <c r="I57" s="60"/>
    </row>
    <row r="58" spans="1:9" ht="17.25" customHeight="1" thickBot="1" x14ac:dyDescent="0.25">
      <c r="A58" s="14"/>
      <c r="B58" s="15"/>
      <c r="C58" s="9"/>
      <c r="D58" s="9"/>
      <c r="E58" s="9"/>
      <c r="F58" s="9"/>
      <c r="G58" s="9"/>
      <c r="H58" s="8"/>
      <c r="I58" s="9"/>
    </row>
    <row r="59" spans="1:9" ht="18.75" x14ac:dyDescent="0.2">
      <c r="A59" s="67" t="s">
        <v>6</v>
      </c>
      <c r="B59" s="68"/>
      <c r="C59" s="68"/>
      <c r="D59" s="68"/>
      <c r="E59" s="68"/>
      <c r="F59" s="68"/>
      <c r="G59" s="68"/>
      <c r="H59" s="68"/>
      <c r="I59" s="69"/>
    </row>
    <row r="60" spans="1:9" x14ac:dyDescent="0.2">
      <c r="A60" s="70" t="s">
        <v>8</v>
      </c>
      <c r="B60" s="72" t="s">
        <v>9</v>
      </c>
      <c r="C60" s="62" t="s">
        <v>11</v>
      </c>
      <c r="D60" s="62"/>
      <c r="E60" s="62"/>
      <c r="F60" s="62"/>
      <c r="G60" s="62"/>
      <c r="H60" s="72" t="s">
        <v>0</v>
      </c>
      <c r="I60" s="74" t="s">
        <v>12</v>
      </c>
    </row>
    <row r="61" spans="1:9" ht="26.25" thickBot="1" x14ac:dyDescent="0.25">
      <c r="A61" s="71"/>
      <c r="B61" s="73"/>
      <c r="C61" s="28" t="s">
        <v>4</v>
      </c>
      <c r="D61" s="28" t="s">
        <v>5</v>
      </c>
      <c r="E61" s="28" t="s">
        <v>1</v>
      </c>
      <c r="F61" s="28" t="s">
        <v>3</v>
      </c>
      <c r="G61" s="28" t="s">
        <v>2</v>
      </c>
      <c r="H61" s="73"/>
      <c r="I61" s="75"/>
    </row>
    <row r="62" spans="1:9" x14ac:dyDescent="0.2">
      <c r="A62" s="25" t="s">
        <v>47</v>
      </c>
      <c r="B62" s="26" t="s">
        <v>10</v>
      </c>
      <c r="C62" s="65" t="s">
        <v>32</v>
      </c>
      <c r="D62" s="66"/>
      <c r="E62" s="66"/>
      <c r="F62" s="66"/>
      <c r="G62" s="66"/>
      <c r="H62" s="40"/>
      <c r="I62" s="38"/>
    </row>
    <row r="63" spans="1:9" x14ac:dyDescent="0.2">
      <c r="A63" s="16" t="s">
        <v>47</v>
      </c>
      <c r="B63" s="1" t="s">
        <v>14</v>
      </c>
      <c r="C63" s="65" t="s">
        <v>32</v>
      </c>
      <c r="D63" s="66"/>
      <c r="E63" s="66"/>
      <c r="F63" s="66"/>
      <c r="G63" s="66"/>
      <c r="H63" s="40"/>
      <c r="I63" s="38"/>
    </row>
    <row r="64" spans="1:9" ht="17.25" customHeight="1" x14ac:dyDescent="0.2">
      <c r="A64" s="16" t="s">
        <v>48</v>
      </c>
      <c r="B64" s="1" t="s">
        <v>10</v>
      </c>
      <c r="C64" s="65" t="s">
        <v>32</v>
      </c>
      <c r="D64" s="66"/>
      <c r="E64" s="66"/>
      <c r="F64" s="66"/>
      <c r="G64" s="66"/>
      <c r="H64" s="40"/>
      <c r="I64" s="38"/>
    </row>
    <row r="65" spans="1:9" ht="25.5" x14ac:dyDescent="0.2">
      <c r="A65" s="16" t="s">
        <v>53</v>
      </c>
      <c r="B65" s="1" t="s">
        <v>10</v>
      </c>
      <c r="C65" s="65" t="s">
        <v>32</v>
      </c>
      <c r="D65" s="66"/>
      <c r="E65" s="66"/>
      <c r="F65" s="66"/>
      <c r="G65" s="66"/>
      <c r="H65" s="40"/>
      <c r="I65" s="38"/>
    </row>
    <row r="66" spans="1:9" ht="26.1" customHeight="1" x14ac:dyDescent="0.2">
      <c r="A66" s="16" t="s">
        <v>66</v>
      </c>
      <c r="B66" s="1" t="s">
        <v>10</v>
      </c>
      <c r="C66" s="65" t="s">
        <v>32</v>
      </c>
      <c r="D66" s="66"/>
      <c r="E66" s="66"/>
      <c r="F66" s="66"/>
      <c r="G66" s="66"/>
      <c r="H66" s="40"/>
      <c r="I66" s="38"/>
    </row>
    <row r="67" spans="1:9" ht="25.5" customHeight="1" thickBot="1" x14ac:dyDescent="0.25">
      <c r="A67" s="95" t="s">
        <v>33</v>
      </c>
      <c r="B67" s="96" t="s">
        <v>10</v>
      </c>
      <c r="C67" s="97" t="s">
        <v>32</v>
      </c>
      <c r="D67" s="98"/>
      <c r="E67" s="98"/>
      <c r="F67" s="98"/>
      <c r="G67" s="98"/>
      <c r="H67" s="41"/>
      <c r="I67" s="99"/>
    </row>
    <row r="68" spans="1:9" ht="17.25" customHeight="1" thickBot="1" x14ac:dyDescent="0.25">
      <c r="A68" s="14"/>
      <c r="B68" s="15"/>
      <c r="C68" s="9"/>
      <c r="D68" s="9"/>
      <c r="E68" s="9"/>
      <c r="F68" s="9"/>
      <c r="G68" s="9"/>
      <c r="H68" s="8"/>
      <c r="I68" s="9"/>
    </row>
    <row r="69" spans="1:9" ht="18.75" x14ac:dyDescent="0.2">
      <c r="A69" s="67" t="s">
        <v>7</v>
      </c>
      <c r="B69" s="68"/>
      <c r="C69" s="68"/>
      <c r="D69" s="68"/>
      <c r="E69" s="68"/>
      <c r="F69" s="68"/>
      <c r="G69" s="68"/>
      <c r="H69" s="68"/>
      <c r="I69" s="69"/>
    </row>
    <row r="70" spans="1:9" x14ac:dyDescent="0.2">
      <c r="A70" s="70" t="s">
        <v>8</v>
      </c>
      <c r="B70" s="72" t="s">
        <v>9</v>
      </c>
      <c r="C70" s="62" t="s">
        <v>11</v>
      </c>
      <c r="D70" s="62"/>
      <c r="E70" s="62"/>
      <c r="F70" s="62"/>
      <c r="G70" s="62"/>
      <c r="H70" s="72" t="s">
        <v>0</v>
      </c>
      <c r="I70" s="74" t="s">
        <v>12</v>
      </c>
    </row>
    <row r="71" spans="1:9" ht="26.25" thickBot="1" x14ac:dyDescent="0.25">
      <c r="A71" s="71"/>
      <c r="B71" s="73"/>
      <c r="C71" s="28" t="s">
        <v>4</v>
      </c>
      <c r="D71" s="28" t="s">
        <v>5</v>
      </c>
      <c r="E71" s="28" t="s">
        <v>1</v>
      </c>
      <c r="F71" s="28" t="s">
        <v>3</v>
      </c>
      <c r="G71" s="28" t="s">
        <v>2</v>
      </c>
      <c r="H71" s="73"/>
      <c r="I71" s="75"/>
    </row>
    <row r="72" spans="1:9" ht="17.25" customHeight="1" x14ac:dyDescent="0.2">
      <c r="A72" s="25" t="s">
        <v>67</v>
      </c>
      <c r="B72" s="26" t="s">
        <v>10</v>
      </c>
      <c r="C72" s="27" t="s">
        <v>13</v>
      </c>
      <c r="D72" s="27" t="s">
        <v>13</v>
      </c>
      <c r="E72" s="27">
        <v>7.3</v>
      </c>
      <c r="F72" s="27"/>
      <c r="G72" s="27">
        <v>6.4</v>
      </c>
      <c r="H72" s="39"/>
      <c r="I72" s="36" t="str">
        <f t="shared" ref="I72:I74" si="4">IF(H72="","",IF(H72&lt;24,H72*E72,H72*G72))</f>
        <v/>
      </c>
    </row>
    <row r="73" spans="1:9" ht="17.25" customHeight="1" x14ac:dyDescent="0.2">
      <c r="A73" s="16" t="s">
        <v>46</v>
      </c>
      <c r="B73" s="1" t="s">
        <v>14</v>
      </c>
      <c r="C73" s="65" t="s">
        <v>32</v>
      </c>
      <c r="D73" s="66"/>
      <c r="E73" s="66"/>
      <c r="F73" s="66"/>
      <c r="G73" s="66"/>
      <c r="H73" s="40"/>
      <c r="I73" s="38"/>
    </row>
    <row r="74" spans="1:9" ht="17.25" customHeight="1" x14ac:dyDescent="0.2">
      <c r="A74" s="17" t="s">
        <v>68</v>
      </c>
      <c r="B74" s="2" t="s">
        <v>10</v>
      </c>
      <c r="C74" s="5" t="s">
        <v>13</v>
      </c>
      <c r="D74" s="5" t="s">
        <v>13</v>
      </c>
      <c r="E74" s="5">
        <v>7.95</v>
      </c>
      <c r="F74" s="5"/>
      <c r="G74" s="5">
        <v>6.95</v>
      </c>
      <c r="H74" s="40"/>
      <c r="I74" s="35" t="str">
        <f t="shared" si="4"/>
        <v/>
      </c>
    </row>
    <row r="75" spans="1:9" ht="17.25" customHeight="1" x14ac:dyDescent="0.2">
      <c r="A75" s="17" t="s">
        <v>31</v>
      </c>
      <c r="B75" s="2" t="s">
        <v>10</v>
      </c>
      <c r="C75" s="5" t="s">
        <v>13</v>
      </c>
      <c r="D75" s="5">
        <v>37.5</v>
      </c>
      <c r="E75" s="5"/>
      <c r="F75" s="5">
        <v>35.700000000000003</v>
      </c>
      <c r="G75" s="5"/>
      <c r="H75" s="40"/>
      <c r="I75" s="35" t="str">
        <f t="shared" ref="I75" si="5">IF(H75="","",IF(H75&lt;12,H75*D75,H75*F75))</f>
        <v/>
      </c>
    </row>
    <row r="76" spans="1:9" ht="17.25" customHeight="1" x14ac:dyDescent="0.2">
      <c r="A76" s="33" t="s">
        <v>69</v>
      </c>
      <c r="B76" s="3" t="s">
        <v>10</v>
      </c>
      <c r="C76" s="65" t="s">
        <v>32</v>
      </c>
      <c r="D76" s="66"/>
      <c r="E76" s="66"/>
      <c r="F76" s="66"/>
      <c r="G76" s="66"/>
      <c r="H76" s="40"/>
      <c r="I76" s="38"/>
    </row>
    <row r="77" spans="1:9" ht="17.25" customHeight="1" thickBot="1" x14ac:dyDescent="0.25">
      <c r="A77" s="50" t="s">
        <v>69</v>
      </c>
      <c r="B77" s="18" t="s">
        <v>14</v>
      </c>
      <c r="C77" s="63" t="s">
        <v>32</v>
      </c>
      <c r="D77" s="64"/>
      <c r="E77" s="64"/>
      <c r="F77" s="64"/>
      <c r="G77" s="64"/>
      <c r="H77" s="41"/>
      <c r="I77" s="51"/>
    </row>
    <row r="78" spans="1:9" ht="17.25" customHeight="1" thickBot="1" x14ac:dyDescent="0.25">
      <c r="A78" s="14"/>
      <c r="B78" s="15"/>
      <c r="C78" s="9"/>
      <c r="D78" s="9"/>
      <c r="E78" s="9"/>
      <c r="F78" s="9"/>
      <c r="G78" s="9"/>
      <c r="H78" s="8"/>
      <c r="I78" s="9"/>
    </row>
    <row r="79" spans="1:9" ht="18.75" x14ac:dyDescent="0.2">
      <c r="A79" s="67" t="s">
        <v>30</v>
      </c>
      <c r="B79" s="68"/>
      <c r="C79" s="68"/>
      <c r="D79" s="68"/>
      <c r="E79" s="68"/>
      <c r="F79" s="68"/>
      <c r="G79" s="68"/>
      <c r="H79" s="68"/>
      <c r="I79" s="69"/>
    </row>
    <row r="80" spans="1:9" x14ac:dyDescent="0.2">
      <c r="A80" s="70" t="s">
        <v>8</v>
      </c>
      <c r="B80" s="72" t="s">
        <v>9</v>
      </c>
      <c r="C80" s="62" t="s">
        <v>11</v>
      </c>
      <c r="D80" s="62"/>
      <c r="E80" s="62"/>
      <c r="F80" s="62"/>
      <c r="G80" s="62"/>
      <c r="H80" s="72" t="s">
        <v>0</v>
      </c>
      <c r="I80" s="74" t="s">
        <v>12</v>
      </c>
    </row>
    <row r="81" spans="1:9" ht="26.25" thickBot="1" x14ac:dyDescent="0.25">
      <c r="A81" s="71"/>
      <c r="B81" s="73"/>
      <c r="C81" s="28" t="s">
        <v>4</v>
      </c>
      <c r="D81" s="28" t="s">
        <v>5</v>
      </c>
      <c r="E81" s="28" t="s">
        <v>1</v>
      </c>
      <c r="F81" s="28" t="s">
        <v>3</v>
      </c>
      <c r="G81" s="28" t="s">
        <v>2</v>
      </c>
      <c r="H81" s="73"/>
      <c r="I81" s="75"/>
    </row>
    <row r="82" spans="1:9" ht="17.25" customHeight="1" x14ac:dyDescent="0.2">
      <c r="A82" s="46" t="s">
        <v>49</v>
      </c>
      <c r="B82" s="47" t="s">
        <v>10</v>
      </c>
      <c r="C82" s="48" t="s">
        <v>13</v>
      </c>
      <c r="D82" s="48" t="s">
        <v>13</v>
      </c>
      <c r="E82" s="48">
        <v>12.1</v>
      </c>
      <c r="F82" s="48"/>
      <c r="G82" s="48"/>
      <c r="H82" s="49"/>
      <c r="I82" s="36" t="str">
        <f t="shared" ref="I82" si="6">IF(H82="","",IF(H82&lt;24,H82*E82,H82*G82))</f>
        <v/>
      </c>
    </row>
    <row r="83" spans="1:9" ht="17.25" customHeight="1" x14ac:dyDescent="0.2">
      <c r="A83" s="42" t="s">
        <v>49</v>
      </c>
      <c r="B83" s="43" t="s">
        <v>14</v>
      </c>
      <c r="C83" s="44" t="s">
        <v>13</v>
      </c>
      <c r="D83" s="44">
        <v>28.5</v>
      </c>
      <c r="E83" s="44"/>
      <c r="F83" s="44"/>
      <c r="G83" s="44"/>
      <c r="H83" s="45"/>
      <c r="I83" s="35" t="str">
        <f t="shared" ref="I83" si="7">IF(H83="","",IF(H83&lt;12,H83*D83,H83*F83))</f>
        <v/>
      </c>
    </row>
    <row r="84" spans="1:9" ht="17.25" customHeight="1" thickBot="1" x14ac:dyDescent="0.25">
      <c r="A84" s="31" t="s">
        <v>49</v>
      </c>
      <c r="B84" s="32" t="s">
        <v>15</v>
      </c>
      <c r="C84" s="19">
        <v>79.3</v>
      </c>
      <c r="D84" s="19"/>
      <c r="E84" s="30"/>
      <c r="F84" s="30"/>
      <c r="G84" s="30"/>
      <c r="H84" s="41"/>
      <c r="I84" s="37" t="str">
        <f>IF(H84="","",H84*C84)</f>
        <v/>
      </c>
    </row>
    <row r="85" spans="1:9" ht="17.25" customHeight="1" thickBot="1" x14ac:dyDescent="0.25">
      <c r="A85" s="14"/>
      <c r="B85" s="15"/>
      <c r="C85" s="9"/>
      <c r="D85" s="9"/>
      <c r="E85" s="9"/>
      <c r="F85" s="9"/>
      <c r="G85" s="9"/>
      <c r="H85" s="8"/>
      <c r="I85" s="9"/>
    </row>
    <row r="86" spans="1:9" s="10" customFormat="1" ht="30.75" customHeight="1" thickBot="1" x14ac:dyDescent="0.25">
      <c r="A86" s="84" t="s">
        <v>12</v>
      </c>
      <c r="B86" s="84"/>
      <c r="C86" s="84"/>
      <c r="D86" s="84"/>
      <c r="E86" s="84"/>
      <c r="F86" s="84"/>
      <c r="G86" s="85"/>
      <c r="H86" s="82">
        <f>SUM(I82:I84)+SUM(I72:I77)+SUM(I62:I67)+SUM(I48:I56)+SUM(I20:I43)</f>
        <v>0</v>
      </c>
      <c r="I86" s="83"/>
    </row>
  </sheetData>
  <mergeCells count="52">
    <mergeCell ref="C62:G62"/>
    <mergeCell ref="C65:G65"/>
    <mergeCell ref="A6:I6"/>
    <mergeCell ref="H86:I86"/>
    <mergeCell ref="A86:G86"/>
    <mergeCell ref="B10:I10"/>
    <mergeCell ref="B11:I11"/>
    <mergeCell ref="B12:I12"/>
    <mergeCell ref="B13:I13"/>
    <mergeCell ref="B14:I14"/>
    <mergeCell ref="A70:A71"/>
    <mergeCell ref="B70:B71"/>
    <mergeCell ref="H70:H71"/>
    <mergeCell ref="I70:I71"/>
    <mergeCell ref="A17:I17"/>
    <mergeCell ref="A45:I45"/>
    <mergeCell ref="A2:I2"/>
    <mergeCell ref="A4:I4"/>
    <mergeCell ref="A5:I5"/>
    <mergeCell ref="A7:I7"/>
    <mergeCell ref="B9:I9"/>
    <mergeCell ref="A18:A19"/>
    <mergeCell ref="B18:B19"/>
    <mergeCell ref="C18:G18"/>
    <mergeCell ref="H18:H19"/>
    <mergeCell ref="I18:I19"/>
    <mergeCell ref="A46:A47"/>
    <mergeCell ref="B46:B47"/>
    <mergeCell ref="A59:I59"/>
    <mergeCell ref="A69:I69"/>
    <mergeCell ref="C46:G46"/>
    <mergeCell ref="H46:H47"/>
    <mergeCell ref="C63:G63"/>
    <mergeCell ref="I46:I47"/>
    <mergeCell ref="A60:A61"/>
    <mergeCell ref="B60:B61"/>
    <mergeCell ref="C60:G60"/>
    <mergeCell ref="H60:H61"/>
    <mergeCell ref="I60:I61"/>
    <mergeCell ref="C64:G64"/>
    <mergeCell ref="C67:G67"/>
    <mergeCell ref="C66:G66"/>
    <mergeCell ref="C70:G70"/>
    <mergeCell ref="C77:G77"/>
    <mergeCell ref="C73:G73"/>
    <mergeCell ref="A79:I79"/>
    <mergeCell ref="A80:A81"/>
    <mergeCell ref="B80:B81"/>
    <mergeCell ref="C80:G80"/>
    <mergeCell ref="H80:H81"/>
    <mergeCell ref="I80:I81"/>
    <mergeCell ref="C76:G76"/>
  </mergeCells>
  <printOptions horizontalCentered="1"/>
  <pageMargins left="0.11811023622047245" right="0.11811023622047245" top="0.55118110236220474" bottom="0.55118110236220474" header="0.31496062992125984" footer="0.31496062992125984"/>
  <pageSetup paperSize="9" scale="79" fitToHeight="2" orientation="portrait" r:id="rId1"/>
  <rowBreaks count="1" manualBreakCount="1">
    <brk id="4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VINCI CONSTRUCTION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Matthieu POYLO</dc:creator>
  <cp:lastModifiedBy>POYLO Matthieu</cp:lastModifiedBy>
  <cp:lastPrinted>2018-04-24T15:49:14Z</cp:lastPrinted>
  <dcterms:created xsi:type="dcterms:W3CDTF">2015-04-15T15:54:29Z</dcterms:created>
  <dcterms:modified xsi:type="dcterms:W3CDTF">2020-05-03T15:13:20Z</dcterms:modified>
</cp:coreProperties>
</file>